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7383840ab710db1/Documents/JGC-OES/Budgets/"/>
    </mc:Choice>
  </mc:AlternateContent>
  <xr:revisionPtr revIDLastSave="14" documentId="8_{60D6D9F9-ED90-4317-B655-5A3D640AB7D7}" xr6:coauthVersionLast="47" xr6:coauthVersionMax="47" xr10:uidLastSave="{921F949F-07DC-431E-831C-F63505CE9D75}"/>
  <bookViews>
    <workbookView xWindow="-108" yWindow="-108" windowWidth="23256" windowHeight="12456" xr2:uid="{12E3AC3C-195A-4E4C-A11C-7666124D00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4" i="1" l="1"/>
  <c r="D64" i="1"/>
  <c r="C64" i="1"/>
  <c r="B64" i="1"/>
  <c r="C60" i="1"/>
  <c r="B60" i="1"/>
  <c r="D59" i="1"/>
  <c r="D60" i="1" s="1"/>
  <c r="C52" i="1"/>
  <c r="B52" i="1"/>
  <c r="D51" i="1"/>
  <c r="D52" i="1" s="1"/>
  <c r="E46" i="1"/>
  <c r="D46" i="1"/>
  <c r="C46" i="1"/>
  <c r="B46" i="1"/>
  <c r="E38" i="1"/>
  <c r="D38" i="1"/>
  <c r="C38" i="1"/>
  <c r="B38" i="1"/>
  <c r="E31" i="1"/>
  <c r="D31" i="1"/>
  <c r="C31" i="1"/>
  <c r="B31" i="1"/>
  <c r="E24" i="1"/>
  <c r="B24" i="1"/>
  <c r="B4" i="1" s="1"/>
  <c r="D23" i="1"/>
  <c r="D24" i="1" s="1"/>
  <c r="C18" i="1"/>
  <c r="C24" i="1" s="1"/>
  <c r="E4" i="1" l="1"/>
  <c r="C4" i="1"/>
  <c r="D4" i="1"/>
</calcChain>
</file>

<file path=xl/sharedStrings.xml><?xml version="1.0" encoding="utf-8"?>
<sst xmlns="http://schemas.openxmlformats.org/spreadsheetml/2006/main" count="56" uniqueCount="44">
  <si>
    <t>Expenses</t>
  </si>
  <si>
    <t>Total Expenses 2019</t>
  </si>
  <si>
    <t>Total Expenses 2020</t>
  </si>
  <si>
    <t>2019 Expenses</t>
  </si>
  <si>
    <t>2020 Expenses</t>
  </si>
  <si>
    <t>Other</t>
  </si>
  <si>
    <t>Subtotals</t>
  </si>
  <si>
    <t>Maintenance Fees</t>
  </si>
  <si>
    <t>Bank and Checks Fees</t>
  </si>
  <si>
    <t>Donations</t>
  </si>
  <si>
    <t xml:space="preserve">Charity </t>
  </si>
  <si>
    <t>Ads</t>
  </si>
  <si>
    <t>MWUGL</t>
  </si>
  <si>
    <t>Temple Tax</t>
  </si>
  <si>
    <t>MWUGL Assessments</t>
  </si>
  <si>
    <t>Other Expenses</t>
  </si>
  <si>
    <t>Testimonials</t>
  </si>
  <si>
    <t>Youth</t>
  </si>
  <si>
    <t>Youth Grand Session (Jun.)</t>
  </si>
  <si>
    <t>Youth Grand Retreat (Feb.)</t>
  </si>
  <si>
    <t>Scholarships</t>
  </si>
  <si>
    <t>Miscellaneous</t>
  </si>
  <si>
    <t xml:space="preserve">      Chapter Name - Year - Proposed Budget</t>
  </si>
  <si>
    <t>Total Proposed Expenses 2023</t>
  </si>
  <si>
    <t>Total Actual Expenses 2023</t>
  </si>
  <si>
    <t>Chapter</t>
  </si>
  <si>
    <t>2023 Proposed Expenses</t>
  </si>
  <si>
    <t>2023 Actual Expenses</t>
  </si>
  <si>
    <t>Returned Checks (NSF)</t>
  </si>
  <si>
    <r>
      <t>Administrative Courtesies</t>
    </r>
    <r>
      <rPr>
        <sz val="7"/>
        <rFont val="Tahoma"/>
        <family val="2"/>
      </rPr>
      <t xml:space="preserve"> </t>
    </r>
  </si>
  <si>
    <t>JGC Assessments</t>
  </si>
  <si>
    <t>Disaster Relief Efforts</t>
  </si>
  <si>
    <r>
      <t xml:space="preserve">Travel Expenses </t>
    </r>
    <r>
      <rPr>
        <sz val="7"/>
        <rFont val="Tahoma"/>
        <family val="2"/>
      </rPr>
      <t>(for WM/WP if applicable)</t>
    </r>
  </si>
  <si>
    <r>
      <t xml:space="preserve">Office Expenses </t>
    </r>
    <r>
      <rPr>
        <sz val="8"/>
        <rFont val="Tahoma"/>
        <family val="2"/>
      </rPr>
      <t>(printing, postage, seals etc.)</t>
    </r>
  </si>
  <si>
    <t>Chapter Dues</t>
  </si>
  <si>
    <t>ESBA</t>
  </si>
  <si>
    <t>Chapter Assessments</t>
  </si>
  <si>
    <r>
      <t xml:space="preserve">Starlight Youth Council </t>
    </r>
    <r>
      <rPr>
        <sz val="8"/>
        <rFont val="Tahoma"/>
        <family val="2"/>
      </rPr>
      <t>(if applicable)</t>
    </r>
  </si>
  <si>
    <t>MWUGL Black &amp; White Banquet</t>
  </si>
  <si>
    <t>Grand Session Registration</t>
  </si>
  <si>
    <t>Mid-Year Workshop Registration</t>
  </si>
  <si>
    <t>GWM Zone Visitation Registration</t>
  </si>
  <si>
    <t>GM Zone Visitation</t>
  </si>
  <si>
    <t>MWUGL Leadership Lyceum/Golf Classic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</si>
</sst>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.00"/>
    <numFmt numFmtId="165" formatCode="&quot;$&quot;#,##0"/>
  </numFmts>
  <fonts count="14" x14ac:knownFonts="1">
    <font>
      <sz val="11"/>
      <color theme="1"/>
      <name val="Calibri"/>
      <family val="2"/>
      <scheme val="minor"/>
    </font>
    <font>
      <b/>
      <sz val="18"/>
      <name val="Harrington"/>
      <family val="5"/>
    </font>
    <font>
      <sz val="18"/>
      <name val="Tahoma"/>
      <family val="2"/>
    </font>
    <font>
      <sz val="10"/>
      <name val="Tahoma"/>
      <family val="2"/>
    </font>
    <font>
      <b/>
      <sz val="14"/>
      <name val="Tahoma"/>
      <family val="2"/>
    </font>
    <font>
      <b/>
      <sz val="16"/>
      <name val="Harrington"/>
      <family val="5"/>
    </font>
    <font>
      <b/>
      <sz val="9"/>
      <color indexed="9"/>
      <name val="Tahoma"/>
      <family val="2"/>
    </font>
    <font>
      <b/>
      <sz val="10"/>
      <name val="Tahoma"/>
      <family val="2"/>
    </font>
    <font>
      <b/>
      <sz val="10"/>
      <color indexed="9"/>
      <name val="Tahoma"/>
      <family val="2"/>
    </font>
    <font>
      <b/>
      <sz val="14"/>
      <name val="Harrington"/>
      <family val="5"/>
    </font>
    <font>
      <sz val="7"/>
      <name val="Tahoma"/>
      <family val="2"/>
    </font>
    <font>
      <b/>
      <i/>
      <sz val="10.5"/>
      <name val="Harrington"/>
      <family val="5"/>
    </font>
    <font>
      <b/>
      <i/>
      <sz val="10"/>
      <name val="Tahoma"/>
      <family val="2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00CC"/>
        <bgColor indexed="64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0" xfId="0" applyFont="1"/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164" fontId="7" fillId="3" borderId="5" xfId="0" applyNumberFormat="1" applyFont="1" applyFill="1" applyBorder="1" applyAlignment="1">
      <alignment vertical="center"/>
    </xf>
    <xf numFmtId="164" fontId="7" fillId="3" borderId="6" xfId="0" applyNumberFormat="1" applyFont="1" applyFill="1" applyBorder="1" applyAlignment="1">
      <alignment vertical="center"/>
    </xf>
    <xf numFmtId="164" fontId="7" fillId="3" borderId="7" xfId="0" applyNumberFormat="1" applyFont="1" applyFill="1" applyBorder="1" applyAlignment="1">
      <alignment vertical="center"/>
    </xf>
    <xf numFmtId="0" fontId="3" fillId="0" borderId="0" xfId="0" applyFont="1" applyAlignment="1">
      <alignment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164" fontId="3" fillId="0" borderId="11" xfId="0" applyNumberFormat="1" applyFont="1" applyBorder="1" applyAlignment="1">
      <alignment vertical="center"/>
    </xf>
    <xf numFmtId="164" fontId="3" fillId="3" borderId="11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2" xfId="0" applyFont="1" applyBorder="1" applyAlignment="1">
      <alignment vertical="center" wrapText="1"/>
    </xf>
    <xf numFmtId="164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vertical="center" wrapText="1"/>
    </xf>
    <xf numFmtId="164" fontId="3" fillId="0" borderId="13" xfId="0" applyNumberFormat="1" applyFont="1" applyBorder="1" applyAlignment="1">
      <alignment vertical="center"/>
    </xf>
    <xf numFmtId="164" fontId="3" fillId="3" borderId="14" xfId="0" applyNumberFormat="1" applyFont="1" applyFill="1" applyBorder="1" applyAlignment="1">
      <alignment vertical="center"/>
    </xf>
    <xf numFmtId="0" fontId="11" fillId="0" borderId="2" xfId="0" applyFont="1" applyBorder="1" applyAlignment="1">
      <alignment vertical="center" wrapText="1"/>
    </xf>
    <xf numFmtId="164" fontId="3" fillId="3" borderId="3" xfId="0" applyNumberFormat="1" applyFont="1" applyFill="1" applyBorder="1" applyAlignment="1">
      <alignment vertical="center"/>
    </xf>
    <xf numFmtId="164" fontId="3" fillId="0" borderId="15" xfId="0" applyNumberFormat="1" applyFont="1" applyBorder="1" applyAlignment="1">
      <alignment vertical="center"/>
    </xf>
    <xf numFmtId="164" fontId="3" fillId="3" borderId="4" xfId="0" applyNumberFormat="1" applyFont="1" applyFill="1" applyBorder="1" applyAlignment="1">
      <alignment vertical="center"/>
    </xf>
    <xf numFmtId="0" fontId="12" fillId="0" borderId="0" xfId="0" applyFont="1" applyAlignment="1">
      <alignment wrapText="1"/>
    </xf>
    <xf numFmtId="6" fontId="3" fillId="0" borderId="0" xfId="0" applyNumberFormat="1" applyFont="1"/>
    <xf numFmtId="0" fontId="9" fillId="0" borderId="1" xfId="0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164" fontId="3" fillId="0" borderId="14" xfId="0" applyNumberFormat="1" applyFont="1" applyBorder="1" applyAlignment="1">
      <alignment vertical="center"/>
    </xf>
    <xf numFmtId="164" fontId="3" fillId="0" borderId="16" xfId="0" applyNumberFormat="1" applyFont="1" applyBorder="1" applyAlignment="1">
      <alignment vertical="center"/>
    </xf>
    <xf numFmtId="164" fontId="3" fillId="0" borderId="17" xfId="0" applyNumberFormat="1" applyFont="1" applyBorder="1" applyAlignment="1">
      <alignment vertical="center"/>
    </xf>
    <xf numFmtId="164" fontId="3" fillId="3" borderId="12" xfId="0" applyNumberFormat="1" applyFont="1" applyFill="1" applyBorder="1" applyAlignment="1">
      <alignment vertical="center"/>
    </xf>
    <xf numFmtId="164" fontId="3" fillId="3" borderId="13" xfId="0" applyNumberFormat="1" applyFont="1" applyFill="1" applyBorder="1" applyAlignment="1">
      <alignment vertical="center"/>
    </xf>
    <xf numFmtId="0" fontId="11" fillId="0" borderId="18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6" fontId="3" fillId="0" borderId="0" xfId="0" applyNumberFormat="1" applyFont="1" applyAlignment="1">
      <alignment vertical="center"/>
    </xf>
    <xf numFmtId="164" fontId="3" fillId="3" borderId="19" xfId="0" applyNumberFormat="1" applyFont="1" applyFill="1" applyBorder="1" applyAlignment="1">
      <alignment vertical="center"/>
    </xf>
    <xf numFmtId="164" fontId="3" fillId="3" borderId="15" xfId="0" applyNumberFormat="1" applyFont="1" applyFill="1" applyBorder="1" applyAlignment="1">
      <alignment vertical="center"/>
    </xf>
    <xf numFmtId="164" fontId="3" fillId="3" borderId="20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66675</xdr:rowOff>
    </xdr:from>
    <xdr:to>
      <xdr:col>0</xdr:col>
      <xdr:colOff>457200</xdr:colOff>
      <xdr:row>0</xdr:row>
      <xdr:rowOff>476250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248C77C-37EC-453E-8B01-3B02FAC9E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8580"/>
          <a:ext cx="41910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8BEB0-AB36-4501-BF44-066C91B82AC0}">
  <dimension ref="A1:E83"/>
  <sheetViews>
    <sheetView tabSelected="1" topLeftCell="A40" workbookViewId="0">
      <selection activeCell="F21" sqref="F21"/>
    </sheetView>
  </sheetViews>
  <sheetFormatPr defaultRowHeight="12.75" x14ac:dyDescent="0.2"/>
  <cols>
    <col min="1" max="1" width="38.42578125" style="14" customWidth="1"/>
    <col min="2" max="2" width="23.7109375" style="3" hidden="1" customWidth="1"/>
    <col min="3" max="3" width="23.42578125" style="3" hidden="1" customWidth="1"/>
    <col min="4" max="4" width="25.5703125" style="3" customWidth="1"/>
    <col min="5" max="5" width="26" style="3" customWidth="1"/>
    <col min="6" max="252" width="9.140625" style="3"/>
    <col min="253" max="253" width="32.42578125" style="3" bestFit="1" customWidth="1"/>
    <col min="254" max="254" width="14.28515625" style="3" bestFit="1" customWidth="1"/>
    <col min="255" max="255" width="12.28515625" style="3" customWidth="1"/>
    <col min="256" max="256" width="11.7109375" style="3" customWidth="1"/>
    <col min="257" max="257" width="4" style="3" customWidth="1"/>
    <col min="258" max="258" width="35.28515625" style="3" customWidth="1"/>
    <col min="259" max="259" width="15.7109375" style="3" customWidth="1"/>
    <col min="260" max="260" width="12.140625" style="3" customWidth="1"/>
    <col min="261" max="261" width="11.42578125" style="3" customWidth="1"/>
    <col min="262" max="508" width="9.140625" style="3"/>
    <col min="509" max="509" width="32.42578125" style="3" bestFit="1" customWidth="1"/>
    <col min="510" max="510" width="14.28515625" style="3" bestFit="1" customWidth="1"/>
    <col min="511" max="511" width="12.28515625" style="3" customWidth="1"/>
    <col min="512" max="512" width="11.7109375" style="3" customWidth="1"/>
    <col min="513" max="513" width="4" style="3" customWidth="1"/>
    <col min="514" max="514" width="35.28515625" style="3" customWidth="1"/>
    <col min="515" max="515" width="15.7109375" style="3" customWidth="1"/>
    <col min="516" max="516" width="12.140625" style="3" customWidth="1"/>
    <col min="517" max="517" width="11.42578125" style="3" customWidth="1"/>
    <col min="518" max="764" width="9.140625" style="3"/>
    <col min="765" max="765" width="32.42578125" style="3" bestFit="1" customWidth="1"/>
    <col min="766" max="766" width="14.28515625" style="3" bestFit="1" customWidth="1"/>
    <col min="767" max="767" width="12.28515625" style="3" customWidth="1"/>
    <col min="768" max="768" width="11.7109375" style="3" customWidth="1"/>
    <col min="769" max="769" width="4" style="3" customWidth="1"/>
    <col min="770" max="770" width="35.28515625" style="3" customWidth="1"/>
    <col min="771" max="771" width="15.7109375" style="3" customWidth="1"/>
    <col min="772" max="772" width="12.140625" style="3" customWidth="1"/>
    <col min="773" max="773" width="11.42578125" style="3" customWidth="1"/>
    <col min="774" max="1020" width="9.140625" style="3"/>
    <col min="1021" max="1021" width="32.42578125" style="3" bestFit="1" customWidth="1"/>
    <col min="1022" max="1022" width="14.28515625" style="3" bestFit="1" customWidth="1"/>
    <col min="1023" max="1023" width="12.28515625" style="3" customWidth="1"/>
    <col min="1024" max="1024" width="11.7109375" style="3" customWidth="1"/>
    <col min="1025" max="1025" width="4" style="3" customWidth="1"/>
    <col min="1026" max="1026" width="35.28515625" style="3" customWidth="1"/>
    <col min="1027" max="1027" width="15.7109375" style="3" customWidth="1"/>
    <col min="1028" max="1028" width="12.140625" style="3" customWidth="1"/>
    <col min="1029" max="1029" width="11.42578125" style="3" customWidth="1"/>
    <col min="1030" max="1276" width="9.140625" style="3"/>
    <col min="1277" max="1277" width="32.42578125" style="3" bestFit="1" customWidth="1"/>
    <col min="1278" max="1278" width="14.28515625" style="3" bestFit="1" customWidth="1"/>
    <col min="1279" max="1279" width="12.28515625" style="3" customWidth="1"/>
    <col min="1280" max="1280" width="11.7109375" style="3" customWidth="1"/>
    <col min="1281" max="1281" width="4" style="3" customWidth="1"/>
    <col min="1282" max="1282" width="35.28515625" style="3" customWidth="1"/>
    <col min="1283" max="1283" width="15.7109375" style="3" customWidth="1"/>
    <col min="1284" max="1284" width="12.140625" style="3" customWidth="1"/>
    <col min="1285" max="1285" width="11.42578125" style="3" customWidth="1"/>
    <col min="1286" max="1532" width="9.140625" style="3"/>
    <col min="1533" max="1533" width="32.42578125" style="3" bestFit="1" customWidth="1"/>
    <col min="1534" max="1534" width="14.28515625" style="3" bestFit="1" customWidth="1"/>
    <col min="1535" max="1535" width="12.28515625" style="3" customWidth="1"/>
    <col min="1536" max="1536" width="11.7109375" style="3" customWidth="1"/>
    <col min="1537" max="1537" width="4" style="3" customWidth="1"/>
    <col min="1538" max="1538" width="35.28515625" style="3" customWidth="1"/>
    <col min="1539" max="1539" width="15.7109375" style="3" customWidth="1"/>
    <col min="1540" max="1540" width="12.140625" style="3" customWidth="1"/>
    <col min="1541" max="1541" width="11.42578125" style="3" customWidth="1"/>
    <col min="1542" max="1788" width="9.140625" style="3"/>
    <col min="1789" max="1789" width="32.42578125" style="3" bestFit="1" customWidth="1"/>
    <col min="1790" max="1790" width="14.28515625" style="3" bestFit="1" customWidth="1"/>
    <col min="1791" max="1791" width="12.28515625" style="3" customWidth="1"/>
    <col min="1792" max="1792" width="11.7109375" style="3" customWidth="1"/>
    <col min="1793" max="1793" width="4" style="3" customWidth="1"/>
    <col min="1794" max="1794" width="35.28515625" style="3" customWidth="1"/>
    <col min="1795" max="1795" width="15.7109375" style="3" customWidth="1"/>
    <col min="1796" max="1796" width="12.140625" style="3" customWidth="1"/>
    <col min="1797" max="1797" width="11.42578125" style="3" customWidth="1"/>
    <col min="1798" max="2044" width="9.140625" style="3"/>
    <col min="2045" max="2045" width="32.42578125" style="3" bestFit="1" customWidth="1"/>
    <col min="2046" max="2046" width="14.28515625" style="3" bestFit="1" customWidth="1"/>
    <col min="2047" max="2047" width="12.28515625" style="3" customWidth="1"/>
    <col min="2048" max="2048" width="11.7109375" style="3" customWidth="1"/>
    <col min="2049" max="2049" width="4" style="3" customWidth="1"/>
    <col min="2050" max="2050" width="35.28515625" style="3" customWidth="1"/>
    <col min="2051" max="2051" width="15.7109375" style="3" customWidth="1"/>
    <col min="2052" max="2052" width="12.140625" style="3" customWidth="1"/>
    <col min="2053" max="2053" width="11.42578125" style="3" customWidth="1"/>
    <col min="2054" max="2300" width="9.140625" style="3"/>
    <col min="2301" max="2301" width="32.42578125" style="3" bestFit="1" customWidth="1"/>
    <col min="2302" max="2302" width="14.28515625" style="3" bestFit="1" customWidth="1"/>
    <col min="2303" max="2303" width="12.28515625" style="3" customWidth="1"/>
    <col min="2304" max="2304" width="11.7109375" style="3" customWidth="1"/>
    <col min="2305" max="2305" width="4" style="3" customWidth="1"/>
    <col min="2306" max="2306" width="35.28515625" style="3" customWidth="1"/>
    <col min="2307" max="2307" width="15.7109375" style="3" customWidth="1"/>
    <col min="2308" max="2308" width="12.140625" style="3" customWidth="1"/>
    <col min="2309" max="2309" width="11.42578125" style="3" customWidth="1"/>
    <col min="2310" max="2556" width="9.140625" style="3"/>
    <col min="2557" max="2557" width="32.42578125" style="3" bestFit="1" customWidth="1"/>
    <col min="2558" max="2558" width="14.28515625" style="3" bestFit="1" customWidth="1"/>
    <col min="2559" max="2559" width="12.28515625" style="3" customWidth="1"/>
    <col min="2560" max="2560" width="11.7109375" style="3" customWidth="1"/>
    <col min="2561" max="2561" width="4" style="3" customWidth="1"/>
    <col min="2562" max="2562" width="35.28515625" style="3" customWidth="1"/>
    <col min="2563" max="2563" width="15.7109375" style="3" customWidth="1"/>
    <col min="2564" max="2564" width="12.140625" style="3" customWidth="1"/>
    <col min="2565" max="2565" width="11.42578125" style="3" customWidth="1"/>
    <col min="2566" max="2812" width="9.140625" style="3"/>
    <col min="2813" max="2813" width="32.42578125" style="3" bestFit="1" customWidth="1"/>
    <col min="2814" max="2814" width="14.28515625" style="3" bestFit="1" customWidth="1"/>
    <col min="2815" max="2815" width="12.28515625" style="3" customWidth="1"/>
    <col min="2816" max="2816" width="11.7109375" style="3" customWidth="1"/>
    <col min="2817" max="2817" width="4" style="3" customWidth="1"/>
    <col min="2818" max="2818" width="35.28515625" style="3" customWidth="1"/>
    <col min="2819" max="2819" width="15.7109375" style="3" customWidth="1"/>
    <col min="2820" max="2820" width="12.140625" style="3" customWidth="1"/>
    <col min="2821" max="2821" width="11.42578125" style="3" customWidth="1"/>
    <col min="2822" max="3068" width="9.140625" style="3"/>
    <col min="3069" max="3069" width="32.42578125" style="3" bestFit="1" customWidth="1"/>
    <col min="3070" max="3070" width="14.28515625" style="3" bestFit="1" customWidth="1"/>
    <col min="3071" max="3071" width="12.28515625" style="3" customWidth="1"/>
    <col min="3072" max="3072" width="11.7109375" style="3" customWidth="1"/>
    <col min="3073" max="3073" width="4" style="3" customWidth="1"/>
    <col min="3074" max="3074" width="35.28515625" style="3" customWidth="1"/>
    <col min="3075" max="3075" width="15.7109375" style="3" customWidth="1"/>
    <col min="3076" max="3076" width="12.140625" style="3" customWidth="1"/>
    <col min="3077" max="3077" width="11.42578125" style="3" customWidth="1"/>
    <col min="3078" max="3324" width="9.140625" style="3"/>
    <col min="3325" max="3325" width="32.42578125" style="3" bestFit="1" customWidth="1"/>
    <col min="3326" max="3326" width="14.28515625" style="3" bestFit="1" customWidth="1"/>
    <col min="3327" max="3327" width="12.28515625" style="3" customWidth="1"/>
    <col min="3328" max="3328" width="11.7109375" style="3" customWidth="1"/>
    <col min="3329" max="3329" width="4" style="3" customWidth="1"/>
    <col min="3330" max="3330" width="35.28515625" style="3" customWidth="1"/>
    <col min="3331" max="3331" width="15.7109375" style="3" customWidth="1"/>
    <col min="3332" max="3332" width="12.140625" style="3" customWidth="1"/>
    <col min="3333" max="3333" width="11.42578125" style="3" customWidth="1"/>
    <col min="3334" max="3580" width="9.140625" style="3"/>
    <col min="3581" max="3581" width="32.42578125" style="3" bestFit="1" customWidth="1"/>
    <col min="3582" max="3582" width="14.28515625" style="3" bestFit="1" customWidth="1"/>
    <col min="3583" max="3583" width="12.28515625" style="3" customWidth="1"/>
    <col min="3584" max="3584" width="11.7109375" style="3" customWidth="1"/>
    <col min="3585" max="3585" width="4" style="3" customWidth="1"/>
    <col min="3586" max="3586" width="35.28515625" style="3" customWidth="1"/>
    <col min="3587" max="3587" width="15.7109375" style="3" customWidth="1"/>
    <col min="3588" max="3588" width="12.140625" style="3" customWidth="1"/>
    <col min="3589" max="3589" width="11.42578125" style="3" customWidth="1"/>
    <col min="3590" max="3836" width="9.140625" style="3"/>
    <col min="3837" max="3837" width="32.42578125" style="3" bestFit="1" customWidth="1"/>
    <col min="3838" max="3838" width="14.28515625" style="3" bestFit="1" customWidth="1"/>
    <col min="3839" max="3839" width="12.28515625" style="3" customWidth="1"/>
    <col min="3840" max="3840" width="11.7109375" style="3" customWidth="1"/>
    <col min="3841" max="3841" width="4" style="3" customWidth="1"/>
    <col min="3842" max="3842" width="35.28515625" style="3" customWidth="1"/>
    <col min="3843" max="3843" width="15.7109375" style="3" customWidth="1"/>
    <col min="3844" max="3844" width="12.140625" style="3" customWidth="1"/>
    <col min="3845" max="3845" width="11.42578125" style="3" customWidth="1"/>
    <col min="3846" max="4092" width="9.140625" style="3"/>
    <col min="4093" max="4093" width="32.42578125" style="3" bestFit="1" customWidth="1"/>
    <col min="4094" max="4094" width="14.28515625" style="3" bestFit="1" customWidth="1"/>
    <col min="4095" max="4095" width="12.28515625" style="3" customWidth="1"/>
    <col min="4096" max="4096" width="11.7109375" style="3" customWidth="1"/>
    <col min="4097" max="4097" width="4" style="3" customWidth="1"/>
    <col min="4098" max="4098" width="35.28515625" style="3" customWidth="1"/>
    <col min="4099" max="4099" width="15.7109375" style="3" customWidth="1"/>
    <col min="4100" max="4100" width="12.140625" style="3" customWidth="1"/>
    <col min="4101" max="4101" width="11.42578125" style="3" customWidth="1"/>
    <col min="4102" max="4348" width="9.140625" style="3"/>
    <col min="4349" max="4349" width="32.42578125" style="3" bestFit="1" customWidth="1"/>
    <col min="4350" max="4350" width="14.28515625" style="3" bestFit="1" customWidth="1"/>
    <col min="4351" max="4351" width="12.28515625" style="3" customWidth="1"/>
    <col min="4352" max="4352" width="11.7109375" style="3" customWidth="1"/>
    <col min="4353" max="4353" width="4" style="3" customWidth="1"/>
    <col min="4354" max="4354" width="35.28515625" style="3" customWidth="1"/>
    <col min="4355" max="4355" width="15.7109375" style="3" customWidth="1"/>
    <col min="4356" max="4356" width="12.140625" style="3" customWidth="1"/>
    <col min="4357" max="4357" width="11.42578125" style="3" customWidth="1"/>
    <col min="4358" max="4604" width="9.140625" style="3"/>
    <col min="4605" max="4605" width="32.42578125" style="3" bestFit="1" customWidth="1"/>
    <col min="4606" max="4606" width="14.28515625" style="3" bestFit="1" customWidth="1"/>
    <col min="4607" max="4607" width="12.28515625" style="3" customWidth="1"/>
    <col min="4608" max="4608" width="11.7109375" style="3" customWidth="1"/>
    <col min="4609" max="4609" width="4" style="3" customWidth="1"/>
    <col min="4610" max="4610" width="35.28515625" style="3" customWidth="1"/>
    <col min="4611" max="4611" width="15.7109375" style="3" customWidth="1"/>
    <col min="4612" max="4612" width="12.140625" style="3" customWidth="1"/>
    <col min="4613" max="4613" width="11.42578125" style="3" customWidth="1"/>
    <col min="4614" max="4860" width="9.140625" style="3"/>
    <col min="4861" max="4861" width="32.42578125" style="3" bestFit="1" customWidth="1"/>
    <col min="4862" max="4862" width="14.28515625" style="3" bestFit="1" customWidth="1"/>
    <col min="4863" max="4863" width="12.28515625" style="3" customWidth="1"/>
    <col min="4864" max="4864" width="11.7109375" style="3" customWidth="1"/>
    <col min="4865" max="4865" width="4" style="3" customWidth="1"/>
    <col min="4866" max="4866" width="35.28515625" style="3" customWidth="1"/>
    <col min="4867" max="4867" width="15.7109375" style="3" customWidth="1"/>
    <col min="4868" max="4868" width="12.140625" style="3" customWidth="1"/>
    <col min="4869" max="4869" width="11.42578125" style="3" customWidth="1"/>
    <col min="4870" max="5116" width="9.140625" style="3"/>
    <col min="5117" max="5117" width="32.42578125" style="3" bestFit="1" customWidth="1"/>
    <col min="5118" max="5118" width="14.28515625" style="3" bestFit="1" customWidth="1"/>
    <col min="5119" max="5119" width="12.28515625" style="3" customWidth="1"/>
    <col min="5120" max="5120" width="11.7109375" style="3" customWidth="1"/>
    <col min="5121" max="5121" width="4" style="3" customWidth="1"/>
    <col min="5122" max="5122" width="35.28515625" style="3" customWidth="1"/>
    <col min="5123" max="5123" width="15.7109375" style="3" customWidth="1"/>
    <col min="5124" max="5124" width="12.140625" style="3" customWidth="1"/>
    <col min="5125" max="5125" width="11.42578125" style="3" customWidth="1"/>
    <col min="5126" max="5372" width="9.140625" style="3"/>
    <col min="5373" max="5373" width="32.42578125" style="3" bestFit="1" customWidth="1"/>
    <col min="5374" max="5374" width="14.28515625" style="3" bestFit="1" customWidth="1"/>
    <col min="5375" max="5375" width="12.28515625" style="3" customWidth="1"/>
    <col min="5376" max="5376" width="11.7109375" style="3" customWidth="1"/>
    <col min="5377" max="5377" width="4" style="3" customWidth="1"/>
    <col min="5378" max="5378" width="35.28515625" style="3" customWidth="1"/>
    <col min="5379" max="5379" width="15.7109375" style="3" customWidth="1"/>
    <col min="5380" max="5380" width="12.140625" style="3" customWidth="1"/>
    <col min="5381" max="5381" width="11.42578125" style="3" customWidth="1"/>
    <col min="5382" max="5628" width="9.140625" style="3"/>
    <col min="5629" max="5629" width="32.42578125" style="3" bestFit="1" customWidth="1"/>
    <col min="5630" max="5630" width="14.28515625" style="3" bestFit="1" customWidth="1"/>
    <col min="5631" max="5631" width="12.28515625" style="3" customWidth="1"/>
    <col min="5632" max="5632" width="11.7109375" style="3" customWidth="1"/>
    <col min="5633" max="5633" width="4" style="3" customWidth="1"/>
    <col min="5634" max="5634" width="35.28515625" style="3" customWidth="1"/>
    <col min="5635" max="5635" width="15.7109375" style="3" customWidth="1"/>
    <col min="5636" max="5636" width="12.140625" style="3" customWidth="1"/>
    <col min="5637" max="5637" width="11.42578125" style="3" customWidth="1"/>
    <col min="5638" max="5884" width="9.140625" style="3"/>
    <col min="5885" max="5885" width="32.42578125" style="3" bestFit="1" customWidth="1"/>
    <col min="5886" max="5886" width="14.28515625" style="3" bestFit="1" customWidth="1"/>
    <col min="5887" max="5887" width="12.28515625" style="3" customWidth="1"/>
    <col min="5888" max="5888" width="11.7109375" style="3" customWidth="1"/>
    <col min="5889" max="5889" width="4" style="3" customWidth="1"/>
    <col min="5890" max="5890" width="35.28515625" style="3" customWidth="1"/>
    <col min="5891" max="5891" width="15.7109375" style="3" customWidth="1"/>
    <col min="5892" max="5892" width="12.140625" style="3" customWidth="1"/>
    <col min="5893" max="5893" width="11.42578125" style="3" customWidth="1"/>
    <col min="5894" max="6140" width="9.140625" style="3"/>
    <col min="6141" max="6141" width="32.42578125" style="3" bestFit="1" customWidth="1"/>
    <col min="6142" max="6142" width="14.28515625" style="3" bestFit="1" customWidth="1"/>
    <col min="6143" max="6143" width="12.28515625" style="3" customWidth="1"/>
    <col min="6144" max="6144" width="11.7109375" style="3" customWidth="1"/>
    <col min="6145" max="6145" width="4" style="3" customWidth="1"/>
    <col min="6146" max="6146" width="35.28515625" style="3" customWidth="1"/>
    <col min="6147" max="6147" width="15.7109375" style="3" customWidth="1"/>
    <col min="6148" max="6148" width="12.140625" style="3" customWidth="1"/>
    <col min="6149" max="6149" width="11.42578125" style="3" customWidth="1"/>
    <col min="6150" max="6396" width="9.140625" style="3"/>
    <col min="6397" max="6397" width="32.42578125" style="3" bestFit="1" customWidth="1"/>
    <col min="6398" max="6398" width="14.28515625" style="3" bestFit="1" customWidth="1"/>
    <col min="6399" max="6399" width="12.28515625" style="3" customWidth="1"/>
    <col min="6400" max="6400" width="11.7109375" style="3" customWidth="1"/>
    <col min="6401" max="6401" width="4" style="3" customWidth="1"/>
    <col min="6402" max="6402" width="35.28515625" style="3" customWidth="1"/>
    <col min="6403" max="6403" width="15.7109375" style="3" customWidth="1"/>
    <col min="6404" max="6404" width="12.140625" style="3" customWidth="1"/>
    <col min="6405" max="6405" width="11.42578125" style="3" customWidth="1"/>
    <col min="6406" max="6652" width="9.140625" style="3"/>
    <col min="6653" max="6653" width="32.42578125" style="3" bestFit="1" customWidth="1"/>
    <col min="6654" max="6654" width="14.28515625" style="3" bestFit="1" customWidth="1"/>
    <col min="6655" max="6655" width="12.28515625" style="3" customWidth="1"/>
    <col min="6656" max="6656" width="11.7109375" style="3" customWidth="1"/>
    <col min="6657" max="6657" width="4" style="3" customWidth="1"/>
    <col min="6658" max="6658" width="35.28515625" style="3" customWidth="1"/>
    <col min="6659" max="6659" width="15.7109375" style="3" customWidth="1"/>
    <col min="6660" max="6660" width="12.140625" style="3" customWidth="1"/>
    <col min="6661" max="6661" width="11.42578125" style="3" customWidth="1"/>
    <col min="6662" max="6908" width="9.140625" style="3"/>
    <col min="6909" max="6909" width="32.42578125" style="3" bestFit="1" customWidth="1"/>
    <col min="6910" max="6910" width="14.28515625" style="3" bestFit="1" customWidth="1"/>
    <col min="6911" max="6911" width="12.28515625" style="3" customWidth="1"/>
    <col min="6912" max="6912" width="11.7109375" style="3" customWidth="1"/>
    <col min="6913" max="6913" width="4" style="3" customWidth="1"/>
    <col min="6914" max="6914" width="35.28515625" style="3" customWidth="1"/>
    <col min="6915" max="6915" width="15.7109375" style="3" customWidth="1"/>
    <col min="6916" max="6916" width="12.140625" style="3" customWidth="1"/>
    <col min="6917" max="6917" width="11.42578125" style="3" customWidth="1"/>
    <col min="6918" max="7164" width="9.140625" style="3"/>
    <col min="7165" max="7165" width="32.42578125" style="3" bestFit="1" customWidth="1"/>
    <col min="7166" max="7166" width="14.28515625" style="3" bestFit="1" customWidth="1"/>
    <col min="7167" max="7167" width="12.28515625" style="3" customWidth="1"/>
    <col min="7168" max="7168" width="11.7109375" style="3" customWidth="1"/>
    <col min="7169" max="7169" width="4" style="3" customWidth="1"/>
    <col min="7170" max="7170" width="35.28515625" style="3" customWidth="1"/>
    <col min="7171" max="7171" width="15.7109375" style="3" customWidth="1"/>
    <col min="7172" max="7172" width="12.140625" style="3" customWidth="1"/>
    <col min="7173" max="7173" width="11.42578125" style="3" customWidth="1"/>
    <col min="7174" max="7420" width="9.140625" style="3"/>
    <col min="7421" max="7421" width="32.42578125" style="3" bestFit="1" customWidth="1"/>
    <col min="7422" max="7422" width="14.28515625" style="3" bestFit="1" customWidth="1"/>
    <col min="7423" max="7423" width="12.28515625" style="3" customWidth="1"/>
    <col min="7424" max="7424" width="11.7109375" style="3" customWidth="1"/>
    <col min="7425" max="7425" width="4" style="3" customWidth="1"/>
    <col min="7426" max="7426" width="35.28515625" style="3" customWidth="1"/>
    <col min="7427" max="7427" width="15.7109375" style="3" customWidth="1"/>
    <col min="7428" max="7428" width="12.140625" style="3" customWidth="1"/>
    <col min="7429" max="7429" width="11.42578125" style="3" customWidth="1"/>
    <col min="7430" max="7676" width="9.140625" style="3"/>
    <col min="7677" max="7677" width="32.42578125" style="3" bestFit="1" customWidth="1"/>
    <col min="7678" max="7678" width="14.28515625" style="3" bestFit="1" customWidth="1"/>
    <col min="7679" max="7679" width="12.28515625" style="3" customWidth="1"/>
    <col min="7680" max="7680" width="11.7109375" style="3" customWidth="1"/>
    <col min="7681" max="7681" width="4" style="3" customWidth="1"/>
    <col min="7682" max="7682" width="35.28515625" style="3" customWidth="1"/>
    <col min="7683" max="7683" width="15.7109375" style="3" customWidth="1"/>
    <col min="7684" max="7684" width="12.140625" style="3" customWidth="1"/>
    <col min="7685" max="7685" width="11.42578125" style="3" customWidth="1"/>
    <col min="7686" max="7932" width="9.140625" style="3"/>
    <col min="7933" max="7933" width="32.42578125" style="3" bestFit="1" customWidth="1"/>
    <col min="7934" max="7934" width="14.28515625" style="3" bestFit="1" customWidth="1"/>
    <col min="7935" max="7935" width="12.28515625" style="3" customWidth="1"/>
    <col min="7936" max="7936" width="11.7109375" style="3" customWidth="1"/>
    <col min="7937" max="7937" width="4" style="3" customWidth="1"/>
    <col min="7938" max="7938" width="35.28515625" style="3" customWidth="1"/>
    <col min="7939" max="7939" width="15.7109375" style="3" customWidth="1"/>
    <col min="7940" max="7940" width="12.140625" style="3" customWidth="1"/>
    <col min="7941" max="7941" width="11.42578125" style="3" customWidth="1"/>
    <col min="7942" max="8188" width="9.140625" style="3"/>
    <col min="8189" max="8189" width="32.42578125" style="3" bestFit="1" customWidth="1"/>
    <col min="8190" max="8190" width="14.28515625" style="3" bestFit="1" customWidth="1"/>
    <col min="8191" max="8191" width="12.28515625" style="3" customWidth="1"/>
    <col min="8192" max="8192" width="11.7109375" style="3" customWidth="1"/>
    <col min="8193" max="8193" width="4" style="3" customWidth="1"/>
    <col min="8194" max="8194" width="35.28515625" style="3" customWidth="1"/>
    <col min="8195" max="8195" width="15.7109375" style="3" customWidth="1"/>
    <col min="8196" max="8196" width="12.140625" style="3" customWidth="1"/>
    <col min="8197" max="8197" width="11.42578125" style="3" customWidth="1"/>
    <col min="8198" max="8444" width="9.140625" style="3"/>
    <col min="8445" max="8445" width="32.42578125" style="3" bestFit="1" customWidth="1"/>
    <col min="8446" max="8446" width="14.28515625" style="3" bestFit="1" customWidth="1"/>
    <col min="8447" max="8447" width="12.28515625" style="3" customWidth="1"/>
    <col min="8448" max="8448" width="11.7109375" style="3" customWidth="1"/>
    <col min="8449" max="8449" width="4" style="3" customWidth="1"/>
    <col min="8450" max="8450" width="35.28515625" style="3" customWidth="1"/>
    <col min="8451" max="8451" width="15.7109375" style="3" customWidth="1"/>
    <col min="8452" max="8452" width="12.140625" style="3" customWidth="1"/>
    <col min="8453" max="8453" width="11.42578125" style="3" customWidth="1"/>
    <col min="8454" max="8700" width="9.140625" style="3"/>
    <col min="8701" max="8701" width="32.42578125" style="3" bestFit="1" customWidth="1"/>
    <col min="8702" max="8702" width="14.28515625" style="3" bestFit="1" customWidth="1"/>
    <col min="8703" max="8703" width="12.28515625" style="3" customWidth="1"/>
    <col min="8704" max="8704" width="11.7109375" style="3" customWidth="1"/>
    <col min="8705" max="8705" width="4" style="3" customWidth="1"/>
    <col min="8706" max="8706" width="35.28515625" style="3" customWidth="1"/>
    <col min="8707" max="8707" width="15.7109375" style="3" customWidth="1"/>
    <col min="8708" max="8708" width="12.140625" style="3" customWidth="1"/>
    <col min="8709" max="8709" width="11.42578125" style="3" customWidth="1"/>
    <col min="8710" max="8956" width="9.140625" style="3"/>
    <col min="8957" max="8957" width="32.42578125" style="3" bestFit="1" customWidth="1"/>
    <col min="8958" max="8958" width="14.28515625" style="3" bestFit="1" customWidth="1"/>
    <col min="8959" max="8959" width="12.28515625" style="3" customWidth="1"/>
    <col min="8960" max="8960" width="11.7109375" style="3" customWidth="1"/>
    <col min="8961" max="8961" width="4" style="3" customWidth="1"/>
    <col min="8962" max="8962" width="35.28515625" style="3" customWidth="1"/>
    <col min="8963" max="8963" width="15.7109375" style="3" customWidth="1"/>
    <col min="8964" max="8964" width="12.140625" style="3" customWidth="1"/>
    <col min="8965" max="8965" width="11.42578125" style="3" customWidth="1"/>
    <col min="8966" max="9212" width="9.140625" style="3"/>
    <col min="9213" max="9213" width="32.42578125" style="3" bestFit="1" customWidth="1"/>
    <col min="9214" max="9214" width="14.28515625" style="3" bestFit="1" customWidth="1"/>
    <col min="9215" max="9215" width="12.28515625" style="3" customWidth="1"/>
    <col min="9216" max="9216" width="11.7109375" style="3" customWidth="1"/>
    <col min="9217" max="9217" width="4" style="3" customWidth="1"/>
    <col min="9218" max="9218" width="35.28515625" style="3" customWidth="1"/>
    <col min="9219" max="9219" width="15.7109375" style="3" customWidth="1"/>
    <col min="9220" max="9220" width="12.140625" style="3" customWidth="1"/>
    <col min="9221" max="9221" width="11.42578125" style="3" customWidth="1"/>
    <col min="9222" max="9468" width="9.140625" style="3"/>
    <col min="9469" max="9469" width="32.42578125" style="3" bestFit="1" customWidth="1"/>
    <col min="9470" max="9470" width="14.28515625" style="3" bestFit="1" customWidth="1"/>
    <col min="9471" max="9471" width="12.28515625" style="3" customWidth="1"/>
    <col min="9472" max="9472" width="11.7109375" style="3" customWidth="1"/>
    <col min="9473" max="9473" width="4" style="3" customWidth="1"/>
    <col min="9474" max="9474" width="35.28515625" style="3" customWidth="1"/>
    <col min="9475" max="9475" width="15.7109375" style="3" customWidth="1"/>
    <col min="9476" max="9476" width="12.140625" style="3" customWidth="1"/>
    <col min="9477" max="9477" width="11.42578125" style="3" customWidth="1"/>
    <col min="9478" max="9724" width="9.140625" style="3"/>
    <col min="9725" max="9725" width="32.42578125" style="3" bestFit="1" customWidth="1"/>
    <col min="9726" max="9726" width="14.28515625" style="3" bestFit="1" customWidth="1"/>
    <col min="9727" max="9727" width="12.28515625" style="3" customWidth="1"/>
    <col min="9728" max="9728" width="11.7109375" style="3" customWidth="1"/>
    <col min="9729" max="9729" width="4" style="3" customWidth="1"/>
    <col min="9730" max="9730" width="35.28515625" style="3" customWidth="1"/>
    <col min="9731" max="9731" width="15.7109375" style="3" customWidth="1"/>
    <col min="9732" max="9732" width="12.140625" style="3" customWidth="1"/>
    <col min="9733" max="9733" width="11.42578125" style="3" customWidth="1"/>
    <col min="9734" max="9980" width="9.140625" style="3"/>
    <col min="9981" max="9981" width="32.42578125" style="3" bestFit="1" customWidth="1"/>
    <col min="9982" max="9982" width="14.28515625" style="3" bestFit="1" customWidth="1"/>
    <col min="9983" max="9983" width="12.28515625" style="3" customWidth="1"/>
    <col min="9984" max="9984" width="11.7109375" style="3" customWidth="1"/>
    <col min="9985" max="9985" width="4" style="3" customWidth="1"/>
    <col min="9986" max="9986" width="35.28515625" style="3" customWidth="1"/>
    <col min="9987" max="9987" width="15.7109375" style="3" customWidth="1"/>
    <col min="9988" max="9988" width="12.140625" style="3" customWidth="1"/>
    <col min="9989" max="9989" width="11.42578125" style="3" customWidth="1"/>
    <col min="9990" max="10236" width="9.140625" style="3"/>
    <col min="10237" max="10237" width="32.42578125" style="3" bestFit="1" customWidth="1"/>
    <col min="10238" max="10238" width="14.28515625" style="3" bestFit="1" customWidth="1"/>
    <col min="10239" max="10239" width="12.28515625" style="3" customWidth="1"/>
    <col min="10240" max="10240" width="11.7109375" style="3" customWidth="1"/>
    <col min="10241" max="10241" width="4" style="3" customWidth="1"/>
    <col min="10242" max="10242" width="35.28515625" style="3" customWidth="1"/>
    <col min="10243" max="10243" width="15.7109375" style="3" customWidth="1"/>
    <col min="10244" max="10244" width="12.140625" style="3" customWidth="1"/>
    <col min="10245" max="10245" width="11.42578125" style="3" customWidth="1"/>
    <col min="10246" max="10492" width="9.140625" style="3"/>
    <col min="10493" max="10493" width="32.42578125" style="3" bestFit="1" customWidth="1"/>
    <col min="10494" max="10494" width="14.28515625" style="3" bestFit="1" customWidth="1"/>
    <col min="10495" max="10495" width="12.28515625" style="3" customWidth="1"/>
    <col min="10496" max="10496" width="11.7109375" style="3" customWidth="1"/>
    <col min="10497" max="10497" width="4" style="3" customWidth="1"/>
    <col min="10498" max="10498" width="35.28515625" style="3" customWidth="1"/>
    <col min="10499" max="10499" width="15.7109375" style="3" customWidth="1"/>
    <col min="10500" max="10500" width="12.140625" style="3" customWidth="1"/>
    <col min="10501" max="10501" width="11.42578125" style="3" customWidth="1"/>
    <col min="10502" max="10748" width="9.140625" style="3"/>
    <col min="10749" max="10749" width="32.42578125" style="3" bestFit="1" customWidth="1"/>
    <col min="10750" max="10750" width="14.28515625" style="3" bestFit="1" customWidth="1"/>
    <col min="10751" max="10751" width="12.28515625" style="3" customWidth="1"/>
    <col min="10752" max="10752" width="11.7109375" style="3" customWidth="1"/>
    <col min="10753" max="10753" width="4" style="3" customWidth="1"/>
    <col min="10754" max="10754" width="35.28515625" style="3" customWidth="1"/>
    <col min="10755" max="10755" width="15.7109375" style="3" customWidth="1"/>
    <col min="10756" max="10756" width="12.140625" style="3" customWidth="1"/>
    <col min="10757" max="10757" width="11.42578125" style="3" customWidth="1"/>
    <col min="10758" max="11004" width="9.140625" style="3"/>
    <col min="11005" max="11005" width="32.42578125" style="3" bestFit="1" customWidth="1"/>
    <col min="11006" max="11006" width="14.28515625" style="3" bestFit="1" customWidth="1"/>
    <col min="11007" max="11007" width="12.28515625" style="3" customWidth="1"/>
    <col min="11008" max="11008" width="11.7109375" style="3" customWidth="1"/>
    <col min="11009" max="11009" width="4" style="3" customWidth="1"/>
    <col min="11010" max="11010" width="35.28515625" style="3" customWidth="1"/>
    <col min="11011" max="11011" width="15.7109375" style="3" customWidth="1"/>
    <col min="11012" max="11012" width="12.140625" style="3" customWidth="1"/>
    <col min="11013" max="11013" width="11.42578125" style="3" customWidth="1"/>
    <col min="11014" max="11260" width="9.140625" style="3"/>
    <col min="11261" max="11261" width="32.42578125" style="3" bestFit="1" customWidth="1"/>
    <col min="11262" max="11262" width="14.28515625" style="3" bestFit="1" customWidth="1"/>
    <col min="11263" max="11263" width="12.28515625" style="3" customWidth="1"/>
    <col min="11264" max="11264" width="11.7109375" style="3" customWidth="1"/>
    <col min="11265" max="11265" width="4" style="3" customWidth="1"/>
    <col min="11266" max="11266" width="35.28515625" style="3" customWidth="1"/>
    <col min="11267" max="11267" width="15.7109375" style="3" customWidth="1"/>
    <col min="11268" max="11268" width="12.140625" style="3" customWidth="1"/>
    <col min="11269" max="11269" width="11.42578125" style="3" customWidth="1"/>
    <col min="11270" max="11516" width="9.140625" style="3"/>
    <col min="11517" max="11517" width="32.42578125" style="3" bestFit="1" customWidth="1"/>
    <col min="11518" max="11518" width="14.28515625" style="3" bestFit="1" customWidth="1"/>
    <col min="11519" max="11519" width="12.28515625" style="3" customWidth="1"/>
    <col min="11520" max="11520" width="11.7109375" style="3" customWidth="1"/>
    <col min="11521" max="11521" width="4" style="3" customWidth="1"/>
    <col min="11522" max="11522" width="35.28515625" style="3" customWidth="1"/>
    <col min="11523" max="11523" width="15.7109375" style="3" customWidth="1"/>
    <col min="11524" max="11524" width="12.140625" style="3" customWidth="1"/>
    <col min="11525" max="11525" width="11.42578125" style="3" customWidth="1"/>
    <col min="11526" max="11772" width="9.140625" style="3"/>
    <col min="11773" max="11773" width="32.42578125" style="3" bestFit="1" customWidth="1"/>
    <col min="11774" max="11774" width="14.28515625" style="3" bestFit="1" customWidth="1"/>
    <col min="11775" max="11775" width="12.28515625" style="3" customWidth="1"/>
    <col min="11776" max="11776" width="11.7109375" style="3" customWidth="1"/>
    <col min="11777" max="11777" width="4" style="3" customWidth="1"/>
    <col min="11778" max="11778" width="35.28515625" style="3" customWidth="1"/>
    <col min="11779" max="11779" width="15.7109375" style="3" customWidth="1"/>
    <col min="11780" max="11780" width="12.140625" style="3" customWidth="1"/>
    <col min="11781" max="11781" width="11.42578125" style="3" customWidth="1"/>
    <col min="11782" max="12028" width="9.140625" style="3"/>
    <col min="12029" max="12029" width="32.42578125" style="3" bestFit="1" customWidth="1"/>
    <col min="12030" max="12030" width="14.28515625" style="3" bestFit="1" customWidth="1"/>
    <col min="12031" max="12031" width="12.28515625" style="3" customWidth="1"/>
    <col min="12032" max="12032" width="11.7109375" style="3" customWidth="1"/>
    <col min="12033" max="12033" width="4" style="3" customWidth="1"/>
    <col min="12034" max="12034" width="35.28515625" style="3" customWidth="1"/>
    <col min="12035" max="12035" width="15.7109375" style="3" customWidth="1"/>
    <col min="12036" max="12036" width="12.140625" style="3" customWidth="1"/>
    <col min="12037" max="12037" width="11.42578125" style="3" customWidth="1"/>
    <col min="12038" max="12284" width="9.140625" style="3"/>
    <col min="12285" max="12285" width="32.42578125" style="3" bestFit="1" customWidth="1"/>
    <col min="12286" max="12286" width="14.28515625" style="3" bestFit="1" customWidth="1"/>
    <col min="12287" max="12287" width="12.28515625" style="3" customWidth="1"/>
    <col min="12288" max="12288" width="11.7109375" style="3" customWidth="1"/>
    <col min="12289" max="12289" width="4" style="3" customWidth="1"/>
    <col min="12290" max="12290" width="35.28515625" style="3" customWidth="1"/>
    <col min="12291" max="12291" width="15.7109375" style="3" customWidth="1"/>
    <col min="12292" max="12292" width="12.140625" style="3" customWidth="1"/>
    <col min="12293" max="12293" width="11.42578125" style="3" customWidth="1"/>
    <col min="12294" max="12540" width="9.140625" style="3"/>
    <col min="12541" max="12541" width="32.42578125" style="3" bestFit="1" customWidth="1"/>
    <col min="12542" max="12542" width="14.28515625" style="3" bestFit="1" customWidth="1"/>
    <col min="12543" max="12543" width="12.28515625" style="3" customWidth="1"/>
    <col min="12544" max="12544" width="11.7109375" style="3" customWidth="1"/>
    <col min="12545" max="12545" width="4" style="3" customWidth="1"/>
    <col min="12546" max="12546" width="35.28515625" style="3" customWidth="1"/>
    <col min="12547" max="12547" width="15.7109375" style="3" customWidth="1"/>
    <col min="12548" max="12548" width="12.140625" style="3" customWidth="1"/>
    <col min="12549" max="12549" width="11.42578125" style="3" customWidth="1"/>
    <col min="12550" max="12796" width="9.140625" style="3"/>
    <col min="12797" max="12797" width="32.42578125" style="3" bestFit="1" customWidth="1"/>
    <col min="12798" max="12798" width="14.28515625" style="3" bestFit="1" customWidth="1"/>
    <col min="12799" max="12799" width="12.28515625" style="3" customWidth="1"/>
    <col min="12800" max="12800" width="11.7109375" style="3" customWidth="1"/>
    <col min="12801" max="12801" width="4" style="3" customWidth="1"/>
    <col min="12802" max="12802" width="35.28515625" style="3" customWidth="1"/>
    <col min="12803" max="12803" width="15.7109375" style="3" customWidth="1"/>
    <col min="12804" max="12804" width="12.140625" style="3" customWidth="1"/>
    <col min="12805" max="12805" width="11.42578125" style="3" customWidth="1"/>
    <col min="12806" max="13052" width="9.140625" style="3"/>
    <col min="13053" max="13053" width="32.42578125" style="3" bestFit="1" customWidth="1"/>
    <col min="13054" max="13054" width="14.28515625" style="3" bestFit="1" customWidth="1"/>
    <col min="13055" max="13055" width="12.28515625" style="3" customWidth="1"/>
    <col min="13056" max="13056" width="11.7109375" style="3" customWidth="1"/>
    <col min="13057" max="13057" width="4" style="3" customWidth="1"/>
    <col min="13058" max="13058" width="35.28515625" style="3" customWidth="1"/>
    <col min="13059" max="13059" width="15.7109375" style="3" customWidth="1"/>
    <col min="13060" max="13060" width="12.140625" style="3" customWidth="1"/>
    <col min="13061" max="13061" width="11.42578125" style="3" customWidth="1"/>
    <col min="13062" max="13308" width="9.140625" style="3"/>
    <col min="13309" max="13309" width="32.42578125" style="3" bestFit="1" customWidth="1"/>
    <col min="13310" max="13310" width="14.28515625" style="3" bestFit="1" customWidth="1"/>
    <col min="13311" max="13311" width="12.28515625" style="3" customWidth="1"/>
    <col min="13312" max="13312" width="11.7109375" style="3" customWidth="1"/>
    <col min="13313" max="13313" width="4" style="3" customWidth="1"/>
    <col min="13314" max="13314" width="35.28515625" style="3" customWidth="1"/>
    <col min="13315" max="13315" width="15.7109375" style="3" customWidth="1"/>
    <col min="13316" max="13316" width="12.140625" style="3" customWidth="1"/>
    <col min="13317" max="13317" width="11.42578125" style="3" customWidth="1"/>
    <col min="13318" max="13564" width="9.140625" style="3"/>
    <col min="13565" max="13565" width="32.42578125" style="3" bestFit="1" customWidth="1"/>
    <col min="13566" max="13566" width="14.28515625" style="3" bestFit="1" customWidth="1"/>
    <col min="13567" max="13567" width="12.28515625" style="3" customWidth="1"/>
    <col min="13568" max="13568" width="11.7109375" style="3" customWidth="1"/>
    <col min="13569" max="13569" width="4" style="3" customWidth="1"/>
    <col min="13570" max="13570" width="35.28515625" style="3" customWidth="1"/>
    <col min="13571" max="13571" width="15.7109375" style="3" customWidth="1"/>
    <col min="13572" max="13572" width="12.140625" style="3" customWidth="1"/>
    <col min="13573" max="13573" width="11.42578125" style="3" customWidth="1"/>
    <col min="13574" max="13820" width="9.140625" style="3"/>
    <col min="13821" max="13821" width="32.42578125" style="3" bestFit="1" customWidth="1"/>
    <col min="13822" max="13822" width="14.28515625" style="3" bestFit="1" customWidth="1"/>
    <col min="13823" max="13823" width="12.28515625" style="3" customWidth="1"/>
    <col min="13824" max="13824" width="11.7109375" style="3" customWidth="1"/>
    <col min="13825" max="13825" width="4" style="3" customWidth="1"/>
    <col min="13826" max="13826" width="35.28515625" style="3" customWidth="1"/>
    <col min="13827" max="13827" width="15.7109375" style="3" customWidth="1"/>
    <col min="13828" max="13828" width="12.140625" style="3" customWidth="1"/>
    <col min="13829" max="13829" width="11.42578125" style="3" customWidth="1"/>
    <col min="13830" max="14076" width="9.140625" style="3"/>
    <col min="14077" max="14077" width="32.42578125" style="3" bestFit="1" customWidth="1"/>
    <col min="14078" max="14078" width="14.28515625" style="3" bestFit="1" customWidth="1"/>
    <col min="14079" max="14079" width="12.28515625" style="3" customWidth="1"/>
    <col min="14080" max="14080" width="11.7109375" style="3" customWidth="1"/>
    <col min="14081" max="14081" width="4" style="3" customWidth="1"/>
    <col min="14082" max="14082" width="35.28515625" style="3" customWidth="1"/>
    <col min="14083" max="14083" width="15.7109375" style="3" customWidth="1"/>
    <col min="14084" max="14084" width="12.140625" style="3" customWidth="1"/>
    <col min="14085" max="14085" width="11.42578125" style="3" customWidth="1"/>
    <col min="14086" max="14332" width="9.140625" style="3"/>
    <col min="14333" max="14333" width="32.42578125" style="3" bestFit="1" customWidth="1"/>
    <col min="14334" max="14334" width="14.28515625" style="3" bestFit="1" customWidth="1"/>
    <col min="14335" max="14335" width="12.28515625" style="3" customWidth="1"/>
    <col min="14336" max="14336" width="11.7109375" style="3" customWidth="1"/>
    <col min="14337" max="14337" width="4" style="3" customWidth="1"/>
    <col min="14338" max="14338" width="35.28515625" style="3" customWidth="1"/>
    <col min="14339" max="14339" width="15.7109375" style="3" customWidth="1"/>
    <col min="14340" max="14340" width="12.140625" style="3" customWidth="1"/>
    <col min="14341" max="14341" width="11.42578125" style="3" customWidth="1"/>
    <col min="14342" max="14588" width="9.140625" style="3"/>
    <col min="14589" max="14589" width="32.42578125" style="3" bestFit="1" customWidth="1"/>
    <col min="14590" max="14590" width="14.28515625" style="3" bestFit="1" customWidth="1"/>
    <col min="14591" max="14591" width="12.28515625" style="3" customWidth="1"/>
    <col min="14592" max="14592" width="11.7109375" style="3" customWidth="1"/>
    <col min="14593" max="14593" width="4" style="3" customWidth="1"/>
    <col min="14594" max="14594" width="35.28515625" style="3" customWidth="1"/>
    <col min="14595" max="14595" width="15.7109375" style="3" customWidth="1"/>
    <col min="14596" max="14596" width="12.140625" style="3" customWidth="1"/>
    <col min="14597" max="14597" width="11.42578125" style="3" customWidth="1"/>
    <col min="14598" max="14844" width="9.140625" style="3"/>
    <col min="14845" max="14845" width="32.42578125" style="3" bestFit="1" customWidth="1"/>
    <col min="14846" max="14846" width="14.28515625" style="3" bestFit="1" customWidth="1"/>
    <col min="14847" max="14847" width="12.28515625" style="3" customWidth="1"/>
    <col min="14848" max="14848" width="11.7109375" style="3" customWidth="1"/>
    <col min="14849" max="14849" width="4" style="3" customWidth="1"/>
    <col min="14850" max="14850" width="35.28515625" style="3" customWidth="1"/>
    <col min="14851" max="14851" width="15.7109375" style="3" customWidth="1"/>
    <col min="14852" max="14852" width="12.140625" style="3" customWidth="1"/>
    <col min="14853" max="14853" width="11.42578125" style="3" customWidth="1"/>
    <col min="14854" max="15100" width="9.140625" style="3"/>
    <col min="15101" max="15101" width="32.42578125" style="3" bestFit="1" customWidth="1"/>
    <col min="15102" max="15102" width="14.28515625" style="3" bestFit="1" customWidth="1"/>
    <col min="15103" max="15103" width="12.28515625" style="3" customWidth="1"/>
    <col min="15104" max="15104" width="11.7109375" style="3" customWidth="1"/>
    <col min="15105" max="15105" width="4" style="3" customWidth="1"/>
    <col min="15106" max="15106" width="35.28515625" style="3" customWidth="1"/>
    <col min="15107" max="15107" width="15.7109375" style="3" customWidth="1"/>
    <col min="15108" max="15108" width="12.140625" style="3" customWidth="1"/>
    <col min="15109" max="15109" width="11.42578125" style="3" customWidth="1"/>
    <col min="15110" max="15356" width="9.140625" style="3"/>
    <col min="15357" max="15357" width="32.42578125" style="3" bestFit="1" customWidth="1"/>
    <col min="15358" max="15358" width="14.28515625" style="3" bestFit="1" customWidth="1"/>
    <col min="15359" max="15359" width="12.28515625" style="3" customWidth="1"/>
    <col min="15360" max="15360" width="11.7109375" style="3" customWidth="1"/>
    <col min="15361" max="15361" width="4" style="3" customWidth="1"/>
    <col min="15362" max="15362" width="35.28515625" style="3" customWidth="1"/>
    <col min="15363" max="15363" width="15.7109375" style="3" customWidth="1"/>
    <col min="15364" max="15364" width="12.140625" style="3" customWidth="1"/>
    <col min="15365" max="15365" width="11.42578125" style="3" customWidth="1"/>
    <col min="15366" max="15612" width="9.140625" style="3"/>
    <col min="15613" max="15613" width="32.42578125" style="3" bestFit="1" customWidth="1"/>
    <col min="15614" max="15614" width="14.28515625" style="3" bestFit="1" customWidth="1"/>
    <col min="15615" max="15615" width="12.28515625" style="3" customWidth="1"/>
    <col min="15616" max="15616" width="11.7109375" style="3" customWidth="1"/>
    <col min="15617" max="15617" width="4" style="3" customWidth="1"/>
    <col min="15618" max="15618" width="35.28515625" style="3" customWidth="1"/>
    <col min="15619" max="15619" width="15.7109375" style="3" customWidth="1"/>
    <col min="15620" max="15620" width="12.140625" style="3" customWidth="1"/>
    <col min="15621" max="15621" width="11.42578125" style="3" customWidth="1"/>
    <col min="15622" max="15868" width="9.140625" style="3"/>
    <col min="15869" max="15869" width="32.42578125" style="3" bestFit="1" customWidth="1"/>
    <col min="15870" max="15870" width="14.28515625" style="3" bestFit="1" customWidth="1"/>
    <col min="15871" max="15871" width="12.28515625" style="3" customWidth="1"/>
    <col min="15872" max="15872" width="11.7109375" style="3" customWidth="1"/>
    <col min="15873" max="15873" width="4" style="3" customWidth="1"/>
    <col min="15874" max="15874" width="35.28515625" style="3" customWidth="1"/>
    <col min="15875" max="15875" width="15.7109375" style="3" customWidth="1"/>
    <col min="15876" max="15876" width="12.140625" style="3" customWidth="1"/>
    <col min="15877" max="15877" width="11.42578125" style="3" customWidth="1"/>
    <col min="15878" max="16124" width="9.140625" style="3"/>
    <col min="16125" max="16125" width="32.42578125" style="3" bestFit="1" customWidth="1"/>
    <col min="16126" max="16126" width="14.28515625" style="3" bestFit="1" customWidth="1"/>
    <col min="16127" max="16127" width="12.28515625" style="3" customWidth="1"/>
    <col min="16128" max="16128" width="11.7109375" style="3" customWidth="1"/>
    <col min="16129" max="16129" width="4" style="3" customWidth="1"/>
    <col min="16130" max="16130" width="35.28515625" style="3" customWidth="1"/>
    <col min="16131" max="16131" width="15.7109375" style="3" customWidth="1"/>
    <col min="16132" max="16132" width="12.140625" style="3" customWidth="1"/>
    <col min="16133" max="16133" width="11.42578125" style="3" customWidth="1"/>
    <col min="16134" max="16384" width="9.140625" style="3"/>
  </cols>
  <sheetData>
    <row r="1" spans="1:5" ht="40.5" customHeight="1" thickBot="1" x14ac:dyDescent="0.25">
      <c r="A1" s="1" t="s">
        <v>22</v>
      </c>
      <c r="B1" s="2"/>
      <c r="C1" s="2"/>
      <c r="D1" s="2"/>
      <c r="E1" s="2"/>
    </row>
    <row r="2" spans="1:5" ht="18.75" thickBot="1" x14ac:dyDescent="0.3">
      <c r="A2" s="4"/>
      <c r="B2" s="5"/>
      <c r="C2" s="5"/>
      <c r="D2" s="5"/>
    </row>
    <row r="3" spans="1:5" ht="23.25" thickBot="1" x14ac:dyDescent="0.35">
      <c r="A3" s="6" t="s">
        <v>0</v>
      </c>
      <c r="B3" s="7" t="s">
        <v>1</v>
      </c>
      <c r="C3" s="8" t="s">
        <v>2</v>
      </c>
      <c r="D3" s="9" t="s">
        <v>23</v>
      </c>
      <c r="E3" s="9" t="s">
        <v>24</v>
      </c>
    </row>
    <row r="4" spans="1:5" ht="18.75" thickBot="1" x14ac:dyDescent="0.3">
      <c r="A4" s="10"/>
      <c r="B4" s="11">
        <f>SUM(B24,B31,B38,B46,B52,B60,B64)</f>
        <v>325321.21000000002</v>
      </c>
      <c r="C4" s="12">
        <f>SUM(C24,C31,C38,C46,C52,C60,C64)</f>
        <v>30898.02</v>
      </c>
      <c r="D4" s="13">
        <f>SUM(D24,D31,D38,D46,D52,D60,D64)</f>
        <v>0</v>
      </c>
      <c r="E4" s="13">
        <f>SUM(E24,E31,E38,E46,E52,E60,E64)</f>
        <v>0</v>
      </c>
    </row>
    <row r="10" spans="1:5" x14ac:dyDescent="0.2">
      <c r="A10" s="3"/>
    </row>
    <row r="11" spans="1:5" ht="13.5" thickBot="1" x14ac:dyDescent="0.25"/>
    <row r="12" spans="1:5" x14ac:dyDescent="0.2">
      <c r="B12" s="15" t="s">
        <v>3</v>
      </c>
      <c r="C12" s="16" t="s">
        <v>4</v>
      </c>
      <c r="D12" s="17" t="s">
        <v>26</v>
      </c>
      <c r="E12" s="17" t="s">
        <v>27</v>
      </c>
    </row>
    <row r="13" spans="1:5" ht="18.75" thickBot="1" x14ac:dyDescent="0.3">
      <c r="A13" s="18" t="s">
        <v>25</v>
      </c>
      <c r="B13" s="19"/>
      <c r="C13" s="20"/>
      <c r="D13" s="21"/>
      <c r="E13" s="21"/>
    </row>
    <row r="14" spans="1:5" s="25" customFormat="1" x14ac:dyDescent="0.25">
      <c r="A14" s="22" t="s">
        <v>34</v>
      </c>
      <c r="B14" s="23">
        <v>41934.04</v>
      </c>
      <c r="C14" s="23">
        <v>0</v>
      </c>
      <c r="D14" s="23">
        <v>0</v>
      </c>
      <c r="E14" s="24">
        <v>0</v>
      </c>
    </row>
    <row r="15" spans="1:5" s="25" customFormat="1" x14ac:dyDescent="0.25">
      <c r="A15" s="22" t="s">
        <v>13</v>
      </c>
      <c r="B15" s="23"/>
      <c r="C15" s="23"/>
      <c r="D15" s="23">
        <v>0</v>
      </c>
      <c r="E15" s="24">
        <v>0</v>
      </c>
    </row>
    <row r="16" spans="1:5" s="25" customFormat="1" x14ac:dyDescent="0.25">
      <c r="A16" s="22" t="s">
        <v>35</v>
      </c>
      <c r="B16" s="23"/>
      <c r="C16" s="23"/>
      <c r="D16" s="23">
        <v>0</v>
      </c>
      <c r="E16" s="24">
        <v>0</v>
      </c>
    </row>
    <row r="17" spans="1:5" s="25" customFormat="1" x14ac:dyDescent="0.25">
      <c r="A17" s="22" t="s">
        <v>39</v>
      </c>
      <c r="B17" s="23"/>
      <c r="C17" s="23"/>
      <c r="D17" s="23">
        <v>0</v>
      </c>
      <c r="E17" s="24">
        <v>0</v>
      </c>
    </row>
    <row r="18" spans="1:5" s="25" customFormat="1" x14ac:dyDescent="0.25">
      <c r="A18" s="26" t="s">
        <v>40</v>
      </c>
      <c r="B18" s="27">
        <v>37957.629999999997</v>
      </c>
      <c r="C18" s="27">
        <f>-C121</f>
        <v>0</v>
      </c>
      <c r="D18" s="27">
        <v>0</v>
      </c>
      <c r="E18" s="24">
        <v>0</v>
      </c>
    </row>
    <row r="19" spans="1:5" s="25" customFormat="1" x14ac:dyDescent="0.25">
      <c r="A19" s="26" t="s">
        <v>41</v>
      </c>
      <c r="B19" s="27"/>
      <c r="C19" s="27"/>
      <c r="D19" s="27">
        <v>0</v>
      </c>
      <c r="E19" s="24">
        <v>0</v>
      </c>
    </row>
    <row r="20" spans="1:5" s="25" customFormat="1" x14ac:dyDescent="0.25">
      <c r="A20" s="26" t="s">
        <v>32</v>
      </c>
      <c r="B20" s="27">
        <v>121297.08</v>
      </c>
      <c r="C20" s="27">
        <v>0</v>
      </c>
      <c r="D20" s="27">
        <v>0</v>
      </c>
      <c r="E20" s="24">
        <v>0</v>
      </c>
    </row>
    <row r="21" spans="1:5" s="25" customFormat="1" x14ac:dyDescent="0.25">
      <c r="A21" s="28" t="s">
        <v>30</v>
      </c>
      <c r="B21" s="29"/>
      <c r="C21" s="29"/>
      <c r="D21" s="27">
        <v>0</v>
      </c>
      <c r="E21" s="24">
        <v>0</v>
      </c>
    </row>
    <row r="22" spans="1:5" s="25" customFormat="1" x14ac:dyDescent="0.25">
      <c r="A22" s="28" t="s">
        <v>36</v>
      </c>
      <c r="B22" s="29"/>
      <c r="C22" s="29"/>
      <c r="D22" s="27">
        <v>0</v>
      </c>
      <c r="E22" s="24">
        <v>0</v>
      </c>
    </row>
    <row r="23" spans="1:5" s="25" customFormat="1" ht="13.5" thickBot="1" x14ac:dyDescent="0.3">
      <c r="A23" s="28" t="s">
        <v>5</v>
      </c>
      <c r="B23" s="29">
        <v>0</v>
      </c>
      <c r="C23" s="29">
        <v>0</v>
      </c>
      <c r="D23" s="29">
        <f t="shared" ref="D23" si="0">B23-C23</f>
        <v>0</v>
      </c>
      <c r="E23" s="24">
        <v>0</v>
      </c>
    </row>
    <row r="24" spans="1:5" s="25" customFormat="1" ht="14.25" thickBot="1" x14ac:dyDescent="0.3">
      <c r="A24" s="31" t="s">
        <v>6</v>
      </c>
      <c r="B24" s="32">
        <f>SUM(B14:B23)</f>
        <v>201188.75</v>
      </c>
      <c r="C24" s="32">
        <f>SUM(C14:C23)</f>
        <v>0</v>
      </c>
      <c r="D24" s="33">
        <f>SUM(D14:D23)</f>
        <v>0</v>
      </c>
      <c r="E24" s="34">
        <f>SUM(E14:E23)</f>
        <v>0</v>
      </c>
    </row>
    <row r="25" spans="1:5" s="25" customFormat="1" x14ac:dyDescent="0.2">
      <c r="A25" s="35"/>
      <c r="B25" s="36"/>
      <c r="C25" s="36"/>
      <c r="D25" s="36"/>
    </row>
    <row r="26" spans="1:5" s="25" customFormat="1" ht="18.75" customHeight="1" thickBot="1" x14ac:dyDescent="0.3">
      <c r="A26" s="37" t="s">
        <v>7</v>
      </c>
      <c r="B26" s="38"/>
      <c r="C26" s="38"/>
      <c r="D26" s="38"/>
      <c r="E26" s="39"/>
    </row>
    <row r="27" spans="1:5" s="25" customFormat="1" ht="13.5" customHeight="1" x14ac:dyDescent="0.25">
      <c r="A27" s="40" t="s">
        <v>8</v>
      </c>
      <c r="B27" s="41">
        <v>626.20000000000005</v>
      </c>
      <c r="C27" s="41">
        <v>881.8</v>
      </c>
      <c r="D27" s="42">
        <v>0</v>
      </c>
      <c r="E27" s="24">
        <v>0</v>
      </c>
    </row>
    <row r="28" spans="1:5" s="25" customFormat="1" x14ac:dyDescent="0.25">
      <c r="A28" s="28" t="s">
        <v>28</v>
      </c>
      <c r="B28" s="29">
        <v>15125.33</v>
      </c>
      <c r="C28" s="29">
        <v>2985.35</v>
      </c>
      <c r="D28" s="43">
        <v>0</v>
      </c>
      <c r="E28" s="44">
        <v>0</v>
      </c>
    </row>
    <row r="29" spans="1:5" s="25" customFormat="1" x14ac:dyDescent="0.25">
      <c r="A29" s="26" t="s">
        <v>33</v>
      </c>
      <c r="B29" s="27">
        <v>1085</v>
      </c>
      <c r="C29" s="27">
        <v>800</v>
      </c>
      <c r="D29" s="43">
        <v>0</v>
      </c>
      <c r="E29" s="44">
        <v>0</v>
      </c>
    </row>
    <row r="30" spans="1:5" s="25" customFormat="1" ht="13.5" thickBot="1" x14ac:dyDescent="0.3">
      <c r="A30" s="28" t="s">
        <v>5</v>
      </c>
      <c r="B30" s="29"/>
      <c r="C30" s="29"/>
      <c r="D30" s="43">
        <v>0</v>
      </c>
      <c r="E30" s="45">
        <v>0</v>
      </c>
    </row>
    <row r="31" spans="1:5" s="25" customFormat="1" ht="13.5" customHeight="1" thickBot="1" x14ac:dyDescent="0.3">
      <c r="A31" s="46" t="s">
        <v>6</v>
      </c>
      <c r="B31" s="32">
        <f>SUM(B27:B30)</f>
        <v>16836.53</v>
      </c>
      <c r="C31" s="32">
        <f>SUM(C27:C30)</f>
        <v>4667.1499999999996</v>
      </c>
      <c r="D31" s="33">
        <f>SUM(D27:D30)</f>
        <v>0</v>
      </c>
      <c r="E31" s="34">
        <f>SUM(E27:E30)</f>
        <v>0</v>
      </c>
    </row>
    <row r="32" spans="1:5" s="25" customFormat="1" x14ac:dyDescent="0.25">
      <c r="A32" s="47"/>
      <c r="B32" s="48"/>
      <c r="C32" s="48"/>
      <c r="D32" s="48"/>
    </row>
    <row r="33" spans="1:5" s="25" customFormat="1" ht="18.75" thickBot="1" x14ac:dyDescent="0.3">
      <c r="A33" s="37" t="s">
        <v>9</v>
      </c>
      <c r="B33" s="38"/>
      <c r="C33" s="38"/>
      <c r="D33" s="38"/>
      <c r="E33" s="39"/>
    </row>
    <row r="34" spans="1:5" s="25" customFormat="1" x14ac:dyDescent="0.25">
      <c r="A34" s="22" t="s">
        <v>29</v>
      </c>
      <c r="B34" s="23"/>
      <c r="C34" s="23"/>
      <c r="D34" s="23">
        <v>0</v>
      </c>
      <c r="E34" s="24">
        <v>0</v>
      </c>
    </row>
    <row r="35" spans="1:5" s="25" customFormat="1" x14ac:dyDescent="0.25">
      <c r="A35" s="28" t="s">
        <v>10</v>
      </c>
      <c r="B35" s="29">
        <v>15000</v>
      </c>
      <c r="C35" s="29">
        <v>0</v>
      </c>
      <c r="D35" s="29">
        <v>0</v>
      </c>
      <c r="E35" s="24">
        <v>0</v>
      </c>
    </row>
    <row r="36" spans="1:5" s="25" customFormat="1" x14ac:dyDescent="0.25">
      <c r="A36" s="28" t="s">
        <v>11</v>
      </c>
      <c r="B36" s="29">
        <v>650</v>
      </c>
      <c r="C36" s="29">
        <v>0</v>
      </c>
      <c r="D36" s="29">
        <v>0</v>
      </c>
      <c r="E36" s="24">
        <v>0</v>
      </c>
    </row>
    <row r="37" spans="1:5" s="25" customFormat="1" ht="13.5" thickBot="1" x14ac:dyDescent="0.3">
      <c r="A37" s="28" t="s">
        <v>5</v>
      </c>
      <c r="B37" s="29"/>
      <c r="C37" s="29"/>
      <c r="D37" s="29">
        <v>0</v>
      </c>
      <c r="E37" s="30">
        <v>0</v>
      </c>
    </row>
    <row r="38" spans="1:5" s="25" customFormat="1" ht="14.25" thickBot="1" x14ac:dyDescent="0.3">
      <c r="A38" s="46" t="s">
        <v>6</v>
      </c>
      <c r="B38" s="49">
        <f>SUM(B34:B37)</f>
        <v>15650</v>
      </c>
      <c r="C38" s="50">
        <f>SUM(C34:C37)</f>
        <v>0</v>
      </c>
      <c r="D38" s="33">
        <f>SUM(D34:D37)</f>
        <v>0</v>
      </c>
      <c r="E38" s="34">
        <f>SUM(E34:E37)</f>
        <v>0</v>
      </c>
    </row>
    <row r="39" spans="1:5" s="25" customFormat="1" x14ac:dyDescent="0.25">
      <c r="A39" s="47"/>
      <c r="B39" s="48"/>
      <c r="C39" s="48"/>
      <c r="D39" s="48"/>
    </row>
    <row r="40" spans="1:5" s="25" customFormat="1" ht="18.75" thickBot="1" x14ac:dyDescent="0.3">
      <c r="A40" s="37" t="s">
        <v>12</v>
      </c>
      <c r="B40" s="38"/>
      <c r="C40" s="38"/>
      <c r="D40" s="38"/>
      <c r="E40" s="39"/>
    </row>
    <row r="41" spans="1:5" x14ac:dyDescent="0.2">
      <c r="A41" s="28" t="s">
        <v>43</v>
      </c>
      <c r="B41" s="29">
        <v>5595.65</v>
      </c>
      <c r="C41" s="29">
        <v>0</v>
      </c>
      <c r="D41" s="29">
        <v>0</v>
      </c>
      <c r="E41" s="24">
        <v>0</v>
      </c>
    </row>
    <row r="42" spans="1:5" x14ac:dyDescent="0.2">
      <c r="A42" s="28" t="s">
        <v>38</v>
      </c>
      <c r="B42" s="29">
        <v>61330</v>
      </c>
      <c r="C42" s="29">
        <v>0</v>
      </c>
      <c r="D42" s="29">
        <v>0</v>
      </c>
      <c r="E42" s="24">
        <v>0</v>
      </c>
    </row>
    <row r="43" spans="1:5" x14ac:dyDescent="0.2">
      <c r="A43" s="28" t="s">
        <v>42</v>
      </c>
      <c r="B43" s="29"/>
      <c r="C43" s="29"/>
      <c r="D43" s="29">
        <v>0</v>
      </c>
      <c r="E43" s="24">
        <v>0</v>
      </c>
    </row>
    <row r="44" spans="1:5" x14ac:dyDescent="0.2">
      <c r="A44" s="28" t="s">
        <v>14</v>
      </c>
      <c r="B44" s="29"/>
      <c r="C44" s="29"/>
      <c r="D44" s="29">
        <v>0</v>
      </c>
      <c r="E44" s="24">
        <v>0</v>
      </c>
    </row>
    <row r="45" spans="1:5" s="25" customFormat="1" ht="13.5" thickBot="1" x14ac:dyDescent="0.3">
      <c r="A45" s="28" t="s">
        <v>5</v>
      </c>
      <c r="B45" s="29"/>
      <c r="C45" s="29"/>
      <c r="D45" s="29">
        <v>0</v>
      </c>
      <c r="E45" s="30">
        <v>0</v>
      </c>
    </row>
    <row r="46" spans="1:5" ht="14.25" thickBot="1" x14ac:dyDescent="0.25">
      <c r="A46" s="46" t="s">
        <v>6</v>
      </c>
      <c r="B46" s="51">
        <f>SUM(B41:B42)</f>
        <v>66925.649999999994</v>
      </c>
      <c r="C46" s="51">
        <f>SUM(C41:C42)</f>
        <v>0</v>
      </c>
      <c r="D46" s="33">
        <f>SUM(D41:D45)</f>
        <v>0</v>
      </c>
      <c r="E46" s="34">
        <f>SUM(E41:E45)</f>
        <v>0</v>
      </c>
    </row>
    <row r="47" spans="1:5" x14ac:dyDescent="0.2">
      <c r="A47" s="47"/>
      <c r="B47" s="48"/>
      <c r="C47" s="48"/>
      <c r="D47" s="48"/>
      <c r="E47" s="25"/>
    </row>
    <row r="48" spans="1:5" ht="18.75" thickBot="1" x14ac:dyDescent="0.25">
      <c r="A48" s="37" t="s">
        <v>15</v>
      </c>
      <c r="B48" s="38"/>
      <c r="C48" s="38"/>
      <c r="D48" s="38"/>
      <c r="E48" s="39"/>
    </row>
    <row r="49" spans="1:5" x14ac:dyDescent="0.2">
      <c r="A49" s="22" t="s">
        <v>31</v>
      </c>
      <c r="B49" s="23">
        <v>7500</v>
      </c>
      <c r="C49" s="23">
        <v>5700</v>
      </c>
      <c r="D49" s="23">
        <v>0</v>
      </c>
      <c r="E49" s="24">
        <v>0</v>
      </c>
    </row>
    <row r="50" spans="1:5" x14ac:dyDescent="0.2">
      <c r="A50" s="26" t="s">
        <v>16</v>
      </c>
      <c r="B50" s="27">
        <v>2025</v>
      </c>
      <c r="C50" s="27">
        <v>2020</v>
      </c>
      <c r="D50" s="23">
        <v>0</v>
      </c>
      <c r="E50" s="24">
        <v>0</v>
      </c>
    </row>
    <row r="51" spans="1:5" ht="13.5" thickBot="1" x14ac:dyDescent="0.25">
      <c r="A51" s="28" t="s">
        <v>5</v>
      </c>
      <c r="B51" s="29"/>
      <c r="C51" s="29"/>
      <c r="D51" s="29">
        <f t="shared" ref="D51:D59" si="1">B51-C51</f>
        <v>0</v>
      </c>
      <c r="E51" s="30">
        <v>0</v>
      </c>
    </row>
    <row r="52" spans="1:5" ht="14.25" thickBot="1" x14ac:dyDescent="0.25">
      <c r="A52" s="46" t="s">
        <v>6</v>
      </c>
      <c r="B52" s="32">
        <f>SUM(B49:B51)</f>
        <v>9525</v>
      </c>
      <c r="C52" s="32">
        <f>SUM(C49:C51)</f>
        <v>7720</v>
      </c>
      <c r="D52" s="33">
        <f>SUM(D49:D51)</f>
        <v>0</v>
      </c>
      <c r="E52" s="34">
        <v>0</v>
      </c>
    </row>
    <row r="53" spans="1:5" x14ac:dyDescent="0.2">
      <c r="A53" s="47"/>
      <c r="B53" s="48"/>
      <c r="C53" s="48"/>
      <c r="D53" s="48"/>
      <c r="E53" s="25"/>
    </row>
    <row r="54" spans="1:5" ht="18.75" thickBot="1" x14ac:dyDescent="0.25">
      <c r="A54" s="37" t="s">
        <v>17</v>
      </c>
      <c r="B54" s="38"/>
      <c r="C54" s="38"/>
      <c r="D54" s="38"/>
      <c r="E54" s="39"/>
    </row>
    <row r="55" spans="1:5" x14ac:dyDescent="0.2">
      <c r="A55" s="22" t="s">
        <v>18</v>
      </c>
      <c r="B55" s="23">
        <v>2500</v>
      </c>
      <c r="C55" s="23">
        <v>0</v>
      </c>
      <c r="D55" s="23">
        <v>0</v>
      </c>
      <c r="E55" s="24">
        <v>0</v>
      </c>
    </row>
    <row r="56" spans="1:5" x14ac:dyDescent="0.2">
      <c r="A56" s="22" t="s">
        <v>19</v>
      </c>
      <c r="B56" s="23"/>
      <c r="C56" s="23"/>
      <c r="D56" s="23">
        <v>0</v>
      </c>
      <c r="E56" s="24">
        <v>0</v>
      </c>
    </row>
    <row r="57" spans="1:5" x14ac:dyDescent="0.2">
      <c r="A57" s="22" t="s">
        <v>37</v>
      </c>
      <c r="B57" s="23"/>
      <c r="C57" s="23"/>
      <c r="D57" s="23">
        <v>0</v>
      </c>
      <c r="E57" s="24">
        <v>0</v>
      </c>
    </row>
    <row r="58" spans="1:5" x14ac:dyDescent="0.2">
      <c r="A58" s="26" t="s">
        <v>20</v>
      </c>
      <c r="B58" s="27">
        <v>8000</v>
      </c>
      <c r="C58" s="27">
        <v>18200</v>
      </c>
      <c r="D58" s="23">
        <v>0</v>
      </c>
      <c r="E58" s="24">
        <v>0</v>
      </c>
    </row>
    <row r="59" spans="1:5" ht="15" customHeight="1" thickBot="1" x14ac:dyDescent="0.25">
      <c r="A59" s="28" t="s">
        <v>5</v>
      </c>
      <c r="B59" s="29"/>
      <c r="C59" s="29"/>
      <c r="D59" s="29">
        <f t="shared" si="1"/>
        <v>0</v>
      </c>
      <c r="E59" s="30">
        <v>0</v>
      </c>
    </row>
    <row r="60" spans="1:5" ht="14.25" thickBot="1" x14ac:dyDescent="0.25">
      <c r="A60" s="46" t="s">
        <v>6</v>
      </c>
      <c r="B60" s="32">
        <f>SUM(B55:B59)</f>
        <v>10500</v>
      </c>
      <c r="C60" s="32">
        <f>SUM(C55:C59)</f>
        <v>18200</v>
      </c>
      <c r="D60" s="33">
        <f>SUM(D55:D59)</f>
        <v>0</v>
      </c>
      <c r="E60" s="34">
        <v>0</v>
      </c>
    </row>
    <row r="61" spans="1:5" x14ac:dyDescent="0.2">
      <c r="A61" s="47"/>
      <c r="B61" s="48"/>
      <c r="C61" s="48"/>
      <c r="D61" s="48"/>
      <c r="E61" s="25"/>
    </row>
    <row r="62" spans="1:5" ht="18.75" thickBot="1" x14ac:dyDescent="0.25">
      <c r="A62" s="37" t="s">
        <v>21</v>
      </c>
      <c r="B62" s="38"/>
      <c r="C62" s="38"/>
      <c r="D62" s="38"/>
      <c r="E62" s="39"/>
    </row>
    <row r="63" spans="1:5" ht="13.5" thickBot="1" x14ac:dyDescent="0.25">
      <c r="A63" s="40" t="s">
        <v>21</v>
      </c>
      <c r="B63" s="41">
        <v>4695.28</v>
      </c>
      <c r="C63" s="41">
        <v>310.87</v>
      </c>
      <c r="D63" s="41">
        <v>0</v>
      </c>
      <c r="E63" s="30">
        <v>0</v>
      </c>
    </row>
    <row r="64" spans="1:5" ht="14.25" thickBot="1" x14ac:dyDescent="0.25">
      <c r="A64" s="46" t="s">
        <v>6</v>
      </c>
      <c r="B64" s="32">
        <f>SUM(B63:B63)</f>
        <v>4695.28</v>
      </c>
      <c r="C64" s="32">
        <f>SUM(C63:C63)</f>
        <v>310.87</v>
      </c>
      <c r="D64" s="33">
        <f>SUM(D63:D63)</f>
        <v>0</v>
      </c>
      <c r="E64" s="34">
        <f>SUM(E63:E63)</f>
        <v>0</v>
      </c>
    </row>
    <row r="65" spans="5:5" ht="15" customHeight="1" x14ac:dyDescent="0.2">
      <c r="E65" s="25"/>
    </row>
    <row r="66" spans="5:5" x14ac:dyDescent="0.2">
      <c r="E66" s="25"/>
    </row>
    <row r="67" spans="5:5" x14ac:dyDescent="0.2">
      <c r="E67" s="25"/>
    </row>
    <row r="68" spans="5:5" ht="15" customHeight="1" x14ac:dyDescent="0.2">
      <c r="E68" s="25"/>
    </row>
    <row r="69" spans="5:5" x14ac:dyDescent="0.2">
      <c r="E69" s="25"/>
    </row>
    <row r="70" spans="5:5" x14ac:dyDescent="0.2">
      <c r="E70" s="25"/>
    </row>
    <row r="71" spans="5:5" x14ac:dyDescent="0.2">
      <c r="E71" s="25"/>
    </row>
    <row r="72" spans="5:5" x14ac:dyDescent="0.2">
      <c r="E72" s="25"/>
    </row>
    <row r="73" spans="5:5" x14ac:dyDescent="0.2">
      <c r="E73" s="25"/>
    </row>
    <row r="74" spans="5:5" x14ac:dyDescent="0.2">
      <c r="E74" s="25"/>
    </row>
    <row r="75" spans="5:5" x14ac:dyDescent="0.2">
      <c r="E75" s="25"/>
    </row>
    <row r="76" spans="5:5" x14ac:dyDescent="0.2">
      <c r="E76" s="25"/>
    </row>
    <row r="77" spans="5:5" x14ac:dyDescent="0.2">
      <c r="E77" s="25"/>
    </row>
    <row r="78" spans="5:5" x14ac:dyDescent="0.2">
      <c r="E78" s="25"/>
    </row>
    <row r="79" spans="5:5" ht="15" customHeight="1" x14ac:dyDescent="0.2">
      <c r="E79" s="25"/>
    </row>
    <row r="80" spans="5:5" x14ac:dyDescent="0.2">
      <c r="E80" s="25"/>
    </row>
    <row r="81" spans="5:5" x14ac:dyDescent="0.2">
      <c r="E81" s="25"/>
    </row>
    <row r="82" spans="5:5" ht="15" customHeight="1" x14ac:dyDescent="0.2">
      <c r="E82" s="25"/>
    </row>
    <row r="83" spans="5:5" ht="15" customHeight="1" x14ac:dyDescent="0.2">
      <c r="E83" s="25"/>
    </row>
  </sheetData>
  <mergeCells count="5">
    <mergeCell ref="A1:E1"/>
    <mergeCell ref="B12:B13"/>
    <mergeCell ref="C12:C13"/>
    <mergeCell ref="D12:D13"/>
    <mergeCell ref="E12:E13"/>
  </mergeCells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Lira M. Latimer</dc:creator>
  <cp:lastModifiedBy>Lira M. Latimer</cp:lastModifiedBy>
  <dcterms:created xsi:type="dcterms:W3CDTF">2023-02-21T03:56:10Z</dcterms:created>
  <dcterms:modified xsi:type="dcterms:W3CDTF">2023-02-21T04:20:30Z</dcterms:modified>
</cp:coreProperties>
</file>